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87E5BD5-6CA8-4364-8F56-530F78588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5" i="1" l="1"/>
  <c r="D35" i="1"/>
  <c r="B35" i="1"/>
  <c r="D7" i="1" l="1"/>
  <c r="C17" i="1" l="1"/>
  <c r="C16" i="1" s="1"/>
  <c r="D17" i="1" l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<sst xmlns="http://schemas.openxmlformats.org/spreadsheetml/2006/main" count="62" uniqueCount="61">
  <si>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</si>
  <si>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</si>
  <si>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</si>
  <si>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</si>
  <si>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</si>
  <si>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</si>
  <si>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</si>
  <si>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</si>
  <si>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</si>
  <si>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</si>
  <si>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</si>
  <si>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</si>
  <si>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</si>
  <si>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</si>
  <si>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</si>
  <si>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</si>
  <si>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</si>
  <si>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</si>
  <si>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</si>
  <si>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</si>
  <si>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</si>
  <si>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</si>
  <si>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</si>
  <si>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</si>
  <si>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</si>
  <si>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</si>
  <si>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</si>
  <si>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</si>
  <si>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</si>
  <si>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</si>
  <si>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</si>
  <si>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</si>
  <si>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</si>
  <si>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</si>
  <si>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</si>
  <si>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</si>
  <si>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</si>
  <si>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</si>
  <si>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</si>
  <si>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</si>
  <si>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</si>
  <si>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</si>
  <si>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</si>
  <si>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</si>
  <si>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</si>
  <si>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</si>
  <si>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</si>
  <si>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</si>
  <si>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</si>
  <si>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</si>
  <si>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</si>
  <si>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</si>
  <si>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</si>
  <si>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</si>
  <si>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</si>
  <si>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</si>
  <si>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</si>
  <si>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</si>
  <si>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</si>
  <si>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января 2025 года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</si>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</sst>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I60" sqref="I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59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1402750.7000000002</v>
      </c>
      <c r="D6" s="29">
        <f>D7+D16</f>
        <v>50670.5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444980.4</v>
      </c>
      <c r="D7" s="34">
        <f>SUM(D8:D15)</f>
        <v>19445.300000000003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12051.7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4468.2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2160.4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31.7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115.8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437.6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15729</v>
      </c>
      <c r="D15" s="33">
        <v>179.9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</f>
        <v>957770.3</v>
      </c>
      <c r="D16" s="29">
        <f>D17+D24+D25+D26</f>
        <v>31225.200000000001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957770.3</v>
      </c>
      <c r="D17" s="31">
        <f>D18+D19+D20+D21+D22+D23</f>
        <v>32379.200000000001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8616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145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297464.40000000002</v>
      </c>
      <c r="C21" s="30">
        <v>297464.40000000002</v>
      </c>
      <c r="D21" s="33">
        <v>6852.5</v>
      </c>
      <c r="E21" s="1"/>
    </row>
    <row r="22" spans="1:7" ht="15" x14ac:dyDescent="0.2">
      <c r="A22" s="6" t="s">
        <v>52</v>
      </c>
      <c r="B22" s="30">
        <v>466624.7</v>
      </c>
      <c r="C22" s="30">
        <v>466624.7</v>
      </c>
      <c r="D22" s="33">
        <v>16765.7</v>
      </c>
      <c r="E22" s="1"/>
    </row>
    <row r="23" spans="1:7" ht="15" x14ac:dyDescent="0.2">
      <c r="A23" s="6" t="s">
        <v>13</v>
      </c>
      <c r="B23" s="30">
        <v>88648.2</v>
      </c>
      <c r="C23" s="30">
        <v>88648.2</v>
      </c>
      <c r="D23" s="33">
        <v>0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-3174.9</v>
      </c>
      <c r="E24" s="21"/>
    </row>
    <row r="25" spans="1:7" s="22" customFormat="1" ht="45" x14ac:dyDescent="0.2">
      <c r="A25" s="20" t="s">
        <v>56</v>
      </c>
      <c r="B25" s="31"/>
      <c r="C25" s="35"/>
      <c r="D25" s="36">
        <v>2020.9</v>
      </c>
      <c r="E25" s="21"/>
    </row>
    <row r="26" spans="1:7" s="22" customFormat="1" ht="24.75" customHeight="1" x14ac:dyDescent="0.2">
      <c r="A26" s="20" t="s">
        <v>15</v>
      </c>
      <c r="B26" s="31"/>
      <c r="C26" s="31"/>
      <c r="D26" s="36"/>
      <c r="E26" s="21"/>
    </row>
    <row r="27" spans="1:7" ht="14.25" x14ac:dyDescent="0.2">
      <c r="A27" s="5" t="s">
        <v>16</v>
      </c>
      <c r="B27" s="29">
        <v>1402750.7</v>
      </c>
      <c r="C27" s="29">
        <v>1435239.3</v>
      </c>
      <c r="D27" s="29">
        <v>41273.1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187259.5</v>
      </c>
      <c r="D28" s="33">
        <v>3605.4</v>
      </c>
      <c r="E28" s="23"/>
    </row>
    <row r="29" spans="1:7" ht="29.25" x14ac:dyDescent="0.2">
      <c r="A29" s="6" t="s">
        <v>60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162968</v>
      </c>
      <c r="D31" s="38">
        <v>325.10000000000002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52788.4</v>
      </c>
      <c r="D32" s="38">
        <v>325.10000000000002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11146</v>
      </c>
      <c r="D33" s="38">
        <v>496.7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3130</v>
      </c>
      <c r="D34" s="38">
        <v>496.7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1073865.8</v>
      </c>
      <c r="D35" s="30">
        <f t="shared" si="0"/>
        <v>36845.9</v>
      </c>
      <c r="E35" s="1"/>
    </row>
    <row r="36" spans="1:5" ht="30" x14ac:dyDescent="0.2">
      <c r="A36" s="6" t="s">
        <v>44</v>
      </c>
      <c r="B36" s="30">
        <v>4651.8</v>
      </c>
      <c r="C36" s="30">
        <v>4651.8</v>
      </c>
      <c r="D36" s="41">
        <v>269.89999999999998</v>
      </c>
      <c r="E36" s="1"/>
    </row>
    <row r="37" spans="1:5" ht="30" x14ac:dyDescent="0.2">
      <c r="A37" s="6" t="s">
        <v>53</v>
      </c>
      <c r="B37" s="30">
        <v>26131.7</v>
      </c>
      <c r="C37" s="30">
        <v>26131.7</v>
      </c>
      <c r="D37" s="33">
        <v>2826.5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-32488.59999999986</v>
      </c>
      <c r="D38" s="29">
        <f>D6-D27</f>
        <v>9397.4000000000015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32488.6</v>
      </c>
      <c r="D40" s="27">
        <v>-9397.4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32488.6</v>
      </c>
      <c r="D47" s="26">
        <v>-9397.4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9">
        <v>83515.7</v>
      </c>
      <c r="E50" s="1"/>
    </row>
    <row r="51" spans="1:5" ht="15" x14ac:dyDescent="0.2">
      <c r="A51" s="6" t="s">
        <v>28</v>
      </c>
      <c r="B51" s="24"/>
      <c r="C51" s="24"/>
      <c r="D51" s="39">
        <v>34582</v>
      </c>
      <c r="E51" s="1"/>
    </row>
    <row r="52" spans="1:5" ht="15" x14ac:dyDescent="0.2">
      <c r="A52" s="6" t="s">
        <v>29</v>
      </c>
      <c r="B52" s="24"/>
      <c r="C52" s="24"/>
      <c r="D52" s="39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1032220.7</v>
      </c>
      <c r="D58" s="39">
        <v>23526.400000000001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78507.8</v>
      </c>
      <c r="D59" s="39">
        <v>4263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26454.9</v>
      </c>
      <c r="D61" s="40">
        <v>2842.5</v>
      </c>
      <c r="E61" s="1"/>
    </row>
    <row r="62" spans="1:5" ht="15" x14ac:dyDescent="0.25">
      <c r="A62" s="9"/>
      <c r="B62" s="16"/>
      <c r="C62" s="16"/>
      <c r="D62" s="40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2025-02-10T11:29:41Z</dcterms:modified>
</cp:coreProperties>
</file>